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2160" windowWidth="16155" windowHeight="108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9" i="1" l="1"/>
  <c r="G79" i="1"/>
  <c r="H79" i="1"/>
  <c r="I79" i="1"/>
  <c r="J79" i="1"/>
  <c r="A108" i="1" l="1"/>
  <c r="B194" i="1"/>
  <c r="A194" i="1"/>
  <c r="J193" i="1"/>
  <c r="I193" i="1"/>
  <c r="H193" i="1"/>
  <c r="G193" i="1"/>
  <c r="F193" i="1"/>
  <c r="B184" i="1"/>
  <c r="A184" i="1"/>
  <c r="J183" i="1"/>
  <c r="I183" i="1"/>
  <c r="H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F117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8" i="1" l="1"/>
  <c r="G118" i="1"/>
  <c r="I175" i="1"/>
  <c r="H43" i="1"/>
  <c r="F62" i="1"/>
  <c r="H118" i="1"/>
  <c r="J194" i="1"/>
  <c r="H194" i="1"/>
  <c r="G175" i="1"/>
  <c r="J156" i="1"/>
  <c r="H156" i="1"/>
  <c r="J137" i="1"/>
  <c r="H137" i="1"/>
  <c r="J118" i="1"/>
  <c r="I99" i="1"/>
  <c r="G99" i="1"/>
  <c r="F80" i="1"/>
  <c r="J80" i="1"/>
  <c r="H62" i="1"/>
  <c r="J62" i="1"/>
  <c r="F43" i="1"/>
  <c r="J43" i="1"/>
  <c r="G194" i="1"/>
  <c r="I194" i="1"/>
  <c r="H175" i="1"/>
  <c r="J175" i="1"/>
  <c r="G156" i="1"/>
  <c r="I156" i="1"/>
  <c r="G137" i="1"/>
  <c r="I137" i="1"/>
  <c r="F99" i="1"/>
  <c r="H99" i="1"/>
  <c r="J99" i="1"/>
  <c r="H80" i="1"/>
  <c r="I62" i="1"/>
  <c r="G62" i="1"/>
  <c r="G43" i="1"/>
  <c r="I43" i="1"/>
  <c r="G80" i="1"/>
  <c r="I80" i="1"/>
  <c r="F118" i="1"/>
  <c r="F137" i="1"/>
  <c r="F156" i="1"/>
  <c r="F175" i="1"/>
  <c r="F194" i="1"/>
  <c r="I24" i="1"/>
  <c r="F24" i="1"/>
  <c r="J24" i="1"/>
  <c r="H24" i="1"/>
  <c r="G24" i="1"/>
  <c r="F195" i="1" l="1"/>
  <c r="J195" i="1"/>
  <c r="H195" i="1"/>
  <c r="I195" i="1"/>
  <c r="G195" i="1"/>
</calcChain>
</file>

<file path=xl/sharedStrings.xml><?xml version="1.0" encoding="utf-8"?>
<sst xmlns="http://schemas.openxmlformats.org/spreadsheetml/2006/main" count="227" uniqueCount="70">
  <si>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</si>
  <si>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</si>
  <si>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</si>
  <si>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</si>
  <si>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</si>
  <si>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</si>
  <si>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</si>
  <si>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</si>
  <si>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</si>
  <si>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</si>
  <si>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</si>
  <si>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</si>
  <si>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</si>
  <si>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</si>
  <si>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</si>
  <si>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</si>
  <si>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</si>
  <si>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</si>
  <si>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</si>
  <si>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</si>
  <si>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</si>
  <si>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</si>
  <si>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</si>
  <si>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</si>
  <si>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</si>
  <si>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</si>
  <si>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</si>
  <si>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</si>
  <si>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</si>
  <si>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</si>
  <si>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</si>
  <si>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</si>
  <si>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</si>
  <si>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</si>
  <si>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лимоном</t>
  </si>
  <si>
    <t>ттк №79</t>
  </si>
  <si>
    <t>Хлеб пшеничный</t>
  </si>
  <si>
    <t>ттк № 156</t>
  </si>
  <si>
    <t>Чай с сахаром</t>
  </si>
  <si>
    <t>ттк №77</t>
  </si>
  <si>
    <t>ттк №63, ттк №82</t>
  </si>
  <si>
    <t>Чай с молоком</t>
  </si>
  <si>
    <t>ттк №80</t>
  </si>
  <si>
    <t>Фруто-чай</t>
  </si>
  <si>
    <t>ттк №26</t>
  </si>
  <si>
    <t>Каша рисовая вязкая, бутерброд горячий</t>
  </si>
  <si>
    <t>ттк №62, ттк №82</t>
  </si>
  <si>
    <t>ттк №169, ттк № 190, 105****</t>
  </si>
  <si>
    <t>ттк №156</t>
  </si>
  <si>
    <t>ттк №60, ттк №110</t>
  </si>
  <si>
    <t>Каша "Дружба"(2 вариант), Бутерброд горячий</t>
  </si>
  <si>
    <t>ттк №64, 112****</t>
  </si>
  <si>
    <t>Макаронные изделия отварные,"Ежики" с овощами</t>
  </si>
  <si>
    <t>ттк № 169, ттк № 48</t>
  </si>
  <si>
    <t>Каша вязкая (гречневая), гуляш</t>
  </si>
  <si>
    <t>510*, ттк№68</t>
  </si>
  <si>
    <t>Макаронные изделия отварные, Фрикадельки куриные в соусе (2 вариант)</t>
  </si>
  <si>
    <t>516*, ттк №84</t>
  </si>
  <si>
    <t>Плов из филе птицы , Овощи натуральные соленые (огурцы)</t>
  </si>
  <si>
    <t>ттк №9, ттк №110</t>
  </si>
  <si>
    <t>Каша вязкая (пшеничная), Мясные шарики с овощами</t>
  </si>
  <si>
    <t>510*, ттк № 59</t>
  </si>
  <si>
    <t>Плов , Овощи натуральные соленые (огурцы)</t>
  </si>
  <si>
    <t>Каша гречневая по-купечески, плоды свежие (яблоки)</t>
  </si>
  <si>
    <t>Макаронные изделия отварные, биточки куриные, масло сливочное(порциями)</t>
  </si>
  <si>
    <t>МОАУ "Лицей № 7"</t>
  </si>
  <si>
    <t>Директор МОАУ "Лицей № 7"</t>
  </si>
  <si>
    <t>Пушкарева Н.Г.</t>
  </si>
  <si>
    <t>Кисель из концетрата плодового или ягодного</t>
  </si>
  <si>
    <t>ттк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</si>
</sst>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2" fontId="10" fillId="5" borderId="23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0" fillId="5" borderId="23" xfId="0" applyFont="1" applyFill="1" applyBorder="1" applyAlignment="1">
      <alignment horizontal="center" vertical="center"/>
    </xf>
    <xf numFmtId="2" fontId="10" fillId="0" borderId="23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0" fillId="0" borderId="23" xfId="1" applyNumberFormat="1" applyFont="1" applyBorder="1" applyAlignment="1">
      <alignment horizontal="right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2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7" t="s">
        <v>65</v>
      </c>
      <c r="D1" s="78"/>
      <c r="E1" s="78"/>
      <c r="F1" s="13" t="s">
        <v>16</v>
      </c>
      <c r="G1" s="2" t="s">
        <v>17</v>
      </c>
      <c r="H1" s="79" t="s">
        <v>66</v>
      </c>
      <c r="I1" s="79"/>
      <c r="J1" s="79"/>
      <c r="K1" s="79"/>
    </row>
    <row r="2" spans="1:11" ht="18" x14ac:dyDescent="0.2">
      <c r="A2" s="36" t="s">
        <v>6</v>
      </c>
      <c r="C2" s="2"/>
      <c r="G2" s="2" t="s">
        <v>18</v>
      </c>
      <c r="H2" s="79" t="s">
        <v>67</v>
      </c>
      <c r="I2" s="79"/>
      <c r="J2" s="79"/>
      <c r="K2" s="7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0">
        <v>45723</v>
      </c>
      <c r="I3" s="81"/>
      <c r="J3" s="81"/>
      <c r="K3" s="81"/>
    </row>
    <row r="4" spans="1:11" ht="13.9" thickBot="1" x14ac:dyDescent="0.3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64</v>
      </c>
      <c r="F6" s="54">
        <v>260</v>
      </c>
      <c r="G6" s="46">
        <v>16.57</v>
      </c>
      <c r="H6" s="46">
        <v>20.47</v>
      </c>
      <c r="I6" s="46">
        <v>47.32</v>
      </c>
      <c r="J6" s="46">
        <v>459.55</v>
      </c>
      <c r="K6" s="47" t="s">
        <v>47</v>
      </c>
    </row>
    <row r="7" spans="1:11" ht="14.45" x14ac:dyDescent="0.3">
      <c r="A7" s="24"/>
      <c r="B7" s="16"/>
      <c r="C7" s="11"/>
      <c r="D7" s="6"/>
      <c r="E7" s="48"/>
      <c r="F7" s="49"/>
      <c r="G7" s="49"/>
      <c r="H7" s="49"/>
      <c r="I7" s="49"/>
      <c r="J7" s="49"/>
      <c r="K7" s="50"/>
    </row>
    <row r="8" spans="1:11" ht="15" x14ac:dyDescent="0.25">
      <c r="A8" s="24"/>
      <c r="B8" s="16"/>
      <c r="C8" s="11"/>
      <c r="D8" s="7" t="s">
        <v>22</v>
      </c>
      <c r="E8" s="47" t="s">
        <v>38</v>
      </c>
      <c r="F8" s="51">
        <v>200</v>
      </c>
      <c r="G8" s="55">
        <v>0.1</v>
      </c>
      <c r="H8" s="55">
        <v>0</v>
      </c>
      <c r="I8" s="55">
        <v>15</v>
      </c>
      <c r="J8" s="55">
        <v>60</v>
      </c>
      <c r="K8" s="47" t="s">
        <v>39</v>
      </c>
    </row>
    <row r="9" spans="1:11" ht="15" x14ac:dyDescent="0.25">
      <c r="A9" s="24"/>
      <c r="B9" s="16"/>
      <c r="C9" s="11"/>
      <c r="D9" s="7" t="s">
        <v>23</v>
      </c>
      <c r="E9" s="47" t="s">
        <v>36</v>
      </c>
      <c r="F9" s="51">
        <v>40</v>
      </c>
      <c r="G9" s="52">
        <v>3.04</v>
      </c>
      <c r="H9" s="52">
        <v>0.32</v>
      </c>
      <c r="I9" s="52">
        <v>19.68</v>
      </c>
      <c r="J9" s="52">
        <v>94</v>
      </c>
      <c r="K9" s="53" t="s">
        <v>48</v>
      </c>
    </row>
    <row r="10" spans="1:11" ht="14.45" x14ac:dyDescent="0.3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4.45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45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500</v>
      </c>
      <c r="G13" s="20">
        <f t="shared" ref="G13:I13" si="0">SUM(G6:G12)</f>
        <v>19.71</v>
      </c>
      <c r="H13" s="20">
        <f t="shared" si="0"/>
        <v>20.79</v>
      </c>
      <c r="I13" s="20">
        <f t="shared" si="0"/>
        <v>82</v>
      </c>
      <c r="J13" s="20">
        <f>SUM(J6:J12)</f>
        <v>613.54999999999995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6"/>
      <c r="F14" s="57"/>
      <c r="G14" s="58"/>
      <c r="H14" s="58"/>
      <c r="I14" s="58"/>
      <c r="J14" s="58"/>
      <c r="K14" s="47"/>
    </row>
    <row r="15" spans="1:11" ht="15" x14ac:dyDescent="0.25">
      <c r="A15" s="24"/>
      <c r="B15" s="16"/>
      <c r="C15" s="11"/>
      <c r="D15" s="7" t="s">
        <v>26</v>
      </c>
      <c r="E15" s="53"/>
      <c r="F15" s="51"/>
      <c r="G15" s="55"/>
      <c r="H15" s="55"/>
      <c r="I15" s="55"/>
      <c r="J15" s="55"/>
      <c r="K15" s="47"/>
    </row>
    <row r="16" spans="1:11" ht="15" x14ac:dyDescent="0.25">
      <c r="A16" s="24"/>
      <c r="B16" s="16"/>
      <c r="C16" s="11"/>
      <c r="D16" s="7" t="s">
        <v>27</v>
      </c>
      <c r="E16" s="53"/>
      <c r="F16" s="54"/>
      <c r="G16" s="46"/>
      <c r="H16" s="46"/>
      <c r="I16" s="46"/>
      <c r="J16" s="46"/>
      <c r="K16" s="47"/>
    </row>
    <row r="17" spans="1:11" ht="15" x14ac:dyDescent="0.25">
      <c r="A17" s="24"/>
      <c r="B17" s="16"/>
      <c r="C17" s="11"/>
      <c r="D17" s="7" t="s">
        <v>28</v>
      </c>
      <c r="E17" s="53"/>
      <c r="F17" s="54"/>
      <c r="G17" s="46"/>
      <c r="H17" s="46"/>
      <c r="I17" s="46"/>
      <c r="J17" s="46"/>
      <c r="K17" s="47"/>
    </row>
    <row r="18" spans="1:11" ht="15" x14ac:dyDescent="0.25">
      <c r="A18" s="24"/>
      <c r="B18" s="16"/>
      <c r="C18" s="11"/>
      <c r="D18" s="7" t="s">
        <v>29</v>
      </c>
      <c r="E18" s="53"/>
      <c r="F18" s="51"/>
      <c r="G18" s="55"/>
      <c r="H18" s="55"/>
      <c r="I18" s="55"/>
      <c r="J18" s="55"/>
      <c r="K18" s="47"/>
    </row>
    <row r="19" spans="1:11" ht="15" x14ac:dyDescent="0.25">
      <c r="A19" s="24"/>
      <c r="B19" s="16"/>
      <c r="C19" s="11"/>
      <c r="D19" s="7" t="s">
        <v>30</v>
      </c>
      <c r="E19" s="47"/>
      <c r="F19" s="51"/>
      <c r="G19" s="52"/>
      <c r="H19" s="52"/>
      <c r="I19" s="52"/>
      <c r="J19" s="52"/>
      <c r="K19" s="53"/>
    </row>
    <row r="20" spans="1:11" ht="15" x14ac:dyDescent="0.25">
      <c r="A20" s="24"/>
      <c r="B20" s="16"/>
      <c r="C20" s="11"/>
      <c r="D20" s="7" t="s">
        <v>31</v>
      </c>
      <c r="E20" s="47"/>
      <c r="F20" s="51"/>
      <c r="G20" s="55"/>
      <c r="H20" s="55"/>
      <c r="I20" s="55"/>
      <c r="J20" s="55"/>
      <c r="K20" s="53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5" t="s">
        <v>4</v>
      </c>
      <c r="D24" s="76"/>
      <c r="E24" s="32"/>
      <c r="F24" s="33">
        <f>F13+F23</f>
        <v>500</v>
      </c>
      <c r="G24" s="33">
        <f t="shared" ref="G24:J24" si="2">G13+G23</f>
        <v>19.71</v>
      </c>
      <c r="H24" s="33">
        <f t="shared" si="2"/>
        <v>20.79</v>
      </c>
      <c r="I24" s="33">
        <f t="shared" si="2"/>
        <v>82</v>
      </c>
      <c r="J24" s="33">
        <f t="shared" si="2"/>
        <v>613.54999999999995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3" t="s">
        <v>62</v>
      </c>
      <c r="F25" s="54">
        <v>280</v>
      </c>
      <c r="G25" s="46">
        <v>15.44</v>
      </c>
      <c r="H25" s="46">
        <v>16.89</v>
      </c>
      <c r="I25" s="46">
        <v>44.58</v>
      </c>
      <c r="J25" s="46">
        <v>392.8</v>
      </c>
      <c r="K25" s="47" t="s">
        <v>49</v>
      </c>
    </row>
    <row r="26" spans="1:11" ht="14.45" x14ac:dyDescent="0.3">
      <c r="A26" s="15"/>
      <c r="B26" s="16"/>
      <c r="C26" s="11"/>
      <c r="D26" s="6"/>
      <c r="E26" s="48"/>
      <c r="F26" s="49"/>
      <c r="G26" s="49"/>
      <c r="H26" s="49"/>
      <c r="I26" s="49"/>
      <c r="J26" s="49"/>
      <c r="K26" s="50"/>
    </row>
    <row r="27" spans="1:11" ht="15" x14ac:dyDescent="0.25">
      <c r="A27" s="15"/>
      <c r="B27" s="16"/>
      <c r="C27" s="11"/>
      <c r="D27" s="7" t="s">
        <v>22</v>
      </c>
      <c r="E27" s="47" t="s">
        <v>43</v>
      </c>
      <c r="F27" s="51">
        <v>200</v>
      </c>
      <c r="G27" s="63">
        <v>0</v>
      </c>
      <c r="H27" s="63">
        <v>0</v>
      </c>
      <c r="I27" s="63">
        <v>22.76</v>
      </c>
      <c r="J27" s="63">
        <v>91.04</v>
      </c>
      <c r="K27" s="47" t="s">
        <v>44</v>
      </c>
    </row>
    <row r="28" spans="1:11" ht="15" x14ac:dyDescent="0.25">
      <c r="A28" s="15"/>
      <c r="B28" s="16"/>
      <c r="C28" s="11"/>
      <c r="D28" s="7" t="s">
        <v>23</v>
      </c>
      <c r="E28" s="47" t="s">
        <v>36</v>
      </c>
      <c r="F28" s="51">
        <v>30</v>
      </c>
      <c r="G28" s="52">
        <v>2.2799999999999998</v>
      </c>
      <c r="H28" s="52">
        <v>0.24</v>
      </c>
      <c r="I28" s="52">
        <v>14.76</v>
      </c>
      <c r="J28" s="52">
        <v>70.5</v>
      </c>
      <c r="K28" s="53" t="s">
        <v>48</v>
      </c>
    </row>
    <row r="29" spans="1:11" ht="14.45" x14ac:dyDescent="0.3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4.45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5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32</v>
      </c>
      <c r="E32" s="9"/>
      <c r="F32" s="20">
        <v>515</v>
      </c>
      <c r="G32" s="20">
        <v>18.100000000000001</v>
      </c>
      <c r="H32" s="20">
        <v>17.170000000000002</v>
      </c>
      <c r="I32" s="20">
        <v>84.56</v>
      </c>
      <c r="J32" s="20">
        <v>566.09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6"/>
      <c r="F33" s="57"/>
      <c r="G33" s="58"/>
      <c r="H33" s="58"/>
      <c r="I33" s="58"/>
      <c r="J33" s="58"/>
      <c r="K33" s="47"/>
    </row>
    <row r="34" spans="1:11" ht="15" x14ac:dyDescent="0.25">
      <c r="A34" s="15"/>
      <c r="B34" s="16"/>
      <c r="C34" s="11"/>
      <c r="D34" s="7" t="s">
        <v>26</v>
      </c>
      <c r="E34" s="53"/>
      <c r="F34" s="51"/>
      <c r="G34" s="55"/>
      <c r="H34" s="55"/>
      <c r="I34" s="55"/>
      <c r="J34" s="55"/>
      <c r="K34" s="47"/>
    </row>
    <row r="35" spans="1:11" ht="15" x14ac:dyDescent="0.25">
      <c r="A35" s="15"/>
      <c r="B35" s="16"/>
      <c r="C35" s="11"/>
      <c r="D35" s="7" t="s">
        <v>27</v>
      </c>
      <c r="E35" s="53"/>
      <c r="F35" s="54"/>
      <c r="G35" s="46"/>
      <c r="H35" s="46"/>
      <c r="I35" s="46"/>
      <c r="J35" s="46"/>
      <c r="K35" s="47"/>
    </row>
    <row r="36" spans="1:11" ht="15" x14ac:dyDescent="0.25">
      <c r="A36" s="15"/>
      <c r="B36" s="16"/>
      <c r="C36" s="11"/>
      <c r="D36" s="7" t="s">
        <v>29</v>
      </c>
      <c r="E36" s="53"/>
      <c r="F36" s="51"/>
      <c r="G36" s="55"/>
      <c r="H36" s="55"/>
      <c r="I36" s="55"/>
      <c r="J36" s="55"/>
      <c r="K36" s="47"/>
    </row>
    <row r="37" spans="1:11" ht="15" x14ac:dyDescent="0.25">
      <c r="A37" s="15"/>
      <c r="B37" s="16"/>
      <c r="C37" s="11"/>
      <c r="D37" s="7" t="s">
        <v>30</v>
      </c>
      <c r="E37" s="47"/>
      <c r="F37" s="51"/>
      <c r="G37" s="52"/>
      <c r="H37" s="52"/>
      <c r="I37" s="52"/>
      <c r="J37" s="52"/>
      <c r="K37" s="53"/>
    </row>
    <row r="38" spans="1:11" ht="15" x14ac:dyDescent="0.25">
      <c r="A38" s="15"/>
      <c r="B38" s="16"/>
      <c r="C38" s="11"/>
      <c r="D38" s="7" t="s">
        <v>31</v>
      </c>
      <c r="E38" s="47"/>
      <c r="F38" s="51"/>
      <c r="G38" s="55"/>
      <c r="H38" s="55"/>
      <c r="I38" s="55"/>
      <c r="J38" s="55"/>
      <c r="K38" s="53"/>
    </row>
    <row r="39" spans="1:11" ht="14.45" x14ac:dyDescent="0.3">
      <c r="A39" s="15"/>
      <c r="B39" s="16"/>
      <c r="C39" s="11"/>
      <c r="D39" s="7"/>
      <c r="E39" s="40"/>
      <c r="F39" s="41"/>
      <c r="G39" s="41"/>
      <c r="H39" s="41"/>
      <c r="I39" s="41"/>
      <c r="J39" s="41"/>
      <c r="K39" s="42"/>
    </row>
    <row r="40" spans="1:11" ht="14.45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5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5" t="s">
        <v>4</v>
      </c>
      <c r="D43" s="76"/>
      <c r="E43" s="32"/>
      <c r="F43" s="33">
        <f>F32+F42</f>
        <v>515</v>
      </c>
      <c r="G43" s="33">
        <f t="shared" ref="G43" si="7">G32+G42</f>
        <v>18.100000000000001</v>
      </c>
      <c r="H43" s="33">
        <f t="shared" ref="H43" si="8">H32+H42</f>
        <v>17.170000000000002</v>
      </c>
      <c r="I43" s="33">
        <f t="shared" ref="I43" si="9">I32+I42</f>
        <v>84.56</v>
      </c>
      <c r="J43" s="33">
        <f t="shared" ref="J43" si="10">J32+J42</f>
        <v>566.09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50</v>
      </c>
      <c r="F44" s="51">
        <v>277</v>
      </c>
      <c r="G44" s="55">
        <v>13.34</v>
      </c>
      <c r="H44" s="55">
        <v>17.09</v>
      </c>
      <c r="I44" s="55">
        <v>38.729999999999997</v>
      </c>
      <c r="J44" s="55">
        <v>392.81</v>
      </c>
      <c r="K44" s="47" t="s">
        <v>40</v>
      </c>
    </row>
    <row r="45" spans="1:11" ht="14.45" x14ac:dyDescent="0.3">
      <c r="A45" s="24"/>
      <c r="B45" s="16"/>
      <c r="C45" s="11"/>
      <c r="D45" s="6"/>
      <c r="E45" s="48"/>
      <c r="F45" s="49"/>
      <c r="G45" s="49"/>
      <c r="H45" s="49"/>
      <c r="I45" s="49"/>
      <c r="J45" s="49"/>
      <c r="K45" s="50"/>
    </row>
    <row r="46" spans="1:11" ht="15" x14ac:dyDescent="0.25">
      <c r="A46" s="24"/>
      <c r="B46" s="16"/>
      <c r="C46" s="11"/>
      <c r="D46" s="7" t="s">
        <v>22</v>
      </c>
      <c r="E46" s="53" t="s">
        <v>38</v>
      </c>
      <c r="F46" s="51">
        <v>200</v>
      </c>
      <c r="G46" s="55">
        <v>0.1</v>
      </c>
      <c r="H46" s="55">
        <v>0</v>
      </c>
      <c r="I46" s="55">
        <v>15</v>
      </c>
      <c r="J46" s="55">
        <v>60</v>
      </c>
      <c r="K46" s="47" t="s">
        <v>39</v>
      </c>
    </row>
    <row r="47" spans="1:11" ht="15" x14ac:dyDescent="0.25">
      <c r="A47" s="24"/>
      <c r="B47" s="16"/>
      <c r="C47" s="11"/>
      <c r="D47" s="7" t="s">
        <v>23</v>
      </c>
      <c r="E47" s="47" t="s">
        <v>36</v>
      </c>
      <c r="F47" s="51">
        <v>25</v>
      </c>
      <c r="G47" s="52">
        <v>1.9</v>
      </c>
      <c r="H47" s="52">
        <v>0.2</v>
      </c>
      <c r="I47" s="52">
        <v>12.3</v>
      </c>
      <c r="J47" s="52">
        <v>58.75</v>
      </c>
      <c r="K47" s="53" t="s">
        <v>48</v>
      </c>
    </row>
    <row r="48" spans="1:11" ht="14.45" x14ac:dyDescent="0.3">
      <c r="A48" s="24"/>
      <c r="B48" s="16"/>
      <c r="C48" s="11"/>
      <c r="D48" s="7"/>
      <c r="E48" s="40"/>
      <c r="F48" s="41"/>
      <c r="G48" s="41"/>
      <c r="H48" s="41"/>
      <c r="I48" s="41"/>
      <c r="J48" s="41"/>
      <c r="K48" s="42"/>
    </row>
    <row r="49" spans="1:11" ht="14.45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5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502</v>
      </c>
      <c r="G51" s="20">
        <f t="shared" ref="G51" si="11">SUM(G44:G50)</f>
        <v>15.34</v>
      </c>
      <c r="H51" s="20">
        <f t="shared" ref="H51" si="12">SUM(H44:H50)</f>
        <v>17.29</v>
      </c>
      <c r="I51" s="20">
        <f t="shared" ref="I51" si="13">SUM(I44:I50)</f>
        <v>66.03</v>
      </c>
      <c r="J51" s="20">
        <f t="shared" ref="J51" si="14">SUM(J44:J50)</f>
        <v>511.56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3"/>
      <c r="F52" s="51"/>
      <c r="G52" s="55"/>
      <c r="H52" s="55"/>
      <c r="I52" s="55"/>
      <c r="J52" s="55"/>
      <c r="K52" s="47"/>
    </row>
    <row r="53" spans="1:11" ht="15" x14ac:dyDescent="0.25">
      <c r="A53" s="24"/>
      <c r="B53" s="16"/>
      <c r="C53" s="11"/>
      <c r="D53" s="7" t="s">
        <v>26</v>
      </c>
      <c r="E53" s="53"/>
      <c r="F53" s="51"/>
      <c r="G53" s="55"/>
      <c r="H53" s="55"/>
      <c r="I53" s="55"/>
      <c r="J53" s="55"/>
      <c r="K53" s="47"/>
    </row>
    <row r="54" spans="1:11" ht="15" x14ac:dyDescent="0.25">
      <c r="A54" s="24"/>
      <c r="B54" s="16"/>
      <c r="C54" s="11"/>
      <c r="D54" s="7" t="s">
        <v>27</v>
      </c>
      <c r="E54" s="53"/>
      <c r="F54" s="54"/>
      <c r="G54" s="46"/>
      <c r="H54" s="46"/>
      <c r="I54" s="46"/>
      <c r="J54" s="46"/>
      <c r="K54" s="47"/>
    </row>
    <row r="55" spans="1:11" ht="15" x14ac:dyDescent="0.25">
      <c r="A55" s="24"/>
      <c r="B55" s="16"/>
      <c r="C55" s="11"/>
      <c r="D55" s="7" t="s">
        <v>29</v>
      </c>
      <c r="E55" s="47"/>
      <c r="F55" s="51"/>
      <c r="G55" s="63"/>
      <c r="H55" s="63"/>
      <c r="I55" s="63"/>
      <c r="J55" s="63"/>
      <c r="K55" s="47"/>
    </row>
    <row r="56" spans="1:11" ht="15" x14ac:dyDescent="0.25">
      <c r="A56" s="24"/>
      <c r="B56" s="16"/>
      <c r="C56" s="11"/>
      <c r="D56" s="7" t="s">
        <v>30</v>
      </c>
      <c r="E56" s="47"/>
      <c r="F56" s="51"/>
      <c r="G56" s="52"/>
      <c r="H56" s="52"/>
      <c r="I56" s="52"/>
      <c r="J56" s="52"/>
      <c r="K56" s="53"/>
    </row>
    <row r="57" spans="1:11" ht="15" x14ac:dyDescent="0.25">
      <c r="A57" s="24"/>
      <c r="B57" s="16"/>
      <c r="C57" s="11"/>
      <c r="D57" s="7" t="s">
        <v>31</v>
      </c>
      <c r="E57" s="47"/>
      <c r="F57" s="51"/>
      <c r="G57" s="55"/>
      <c r="H57" s="55"/>
      <c r="I57" s="55"/>
      <c r="J57" s="55"/>
      <c r="K57" s="53"/>
    </row>
    <row r="58" spans="1:11" ht="15" x14ac:dyDescent="0.25">
      <c r="A58" s="24"/>
      <c r="B58" s="16"/>
      <c r="C58" s="11"/>
      <c r="D58" s="7"/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5" t="s">
        <v>4</v>
      </c>
      <c r="D62" s="76"/>
      <c r="E62" s="32"/>
      <c r="F62" s="33">
        <f>F51+F61</f>
        <v>502</v>
      </c>
      <c r="G62" s="33">
        <f t="shared" ref="G62" si="19">G51+G61</f>
        <v>15.34</v>
      </c>
      <c r="H62" s="33">
        <f t="shared" ref="H62" si="20">H51+H61</f>
        <v>17.29</v>
      </c>
      <c r="I62" s="33">
        <f t="shared" ref="I62" si="21">I51+I61</f>
        <v>66.03</v>
      </c>
      <c r="J62" s="33">
        <f t="shared" ref="J62" si="22">J51+J61</f>
        <v>511.56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3" t="s">
        <v>63</v>
      </c>
      <c r="F63" s="54">
        <v>285</v>
      </c>
      <c r="G63" s="46">
        <v>12.79</v>
      </c>
      <c r="H63" s="46">
        <v>15.17</v>
      </c>
      <c r="I63" s="46">
        <v>37.880000000000003</v>
      </c>
      <c r="J63" s="46">
        <v>355.34</v>
      </c>
      <c r="K63" s="47" t="s">
        <v>51</v>
      </c>
    </row>
    <row r="64" spans="1:11" ht="15" x14ac:dyDescent="0.25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5" x14ac:dyDescent="0.25">
      <c r="A65" s="24"/>
      <c r="B65" s="16"/>
      <c r="C65" s="11"/>
      <c r="D65" s="7" t="s">
        <v>22</v>
      </c>
      <c r="E65" s="47" t="s">
        <v>38</v>
      </c>
      <c r="F65" s="51">
        <v>200</v>
      </c>
      <c r="G65" s="55">
        <v>0.1</v>
      </c>
      <c r="H65" s="55">
        <v>0</v>
      </c>
      <c r="I65" s="55">
        <v>15</v>
      </c>
      <c r="J65" s="55">
        <v>60</v>
      </c>
      <c r="K65" s="47" t="s">
        <v>39</v>
      </c>
    </row>
    <row r="66" spans="1:11" ht="15" x14ac:dyDescent="0.25">
      <c r="A66" s="24"/>
      <c r="B66" s="16"/>
      <c r="C66" s="11"/>
      <c r="D66" s="7" t="s">
        <v>23</v>
      </c>
      <c r="E66" s="47" t="s">
        <v>36</v>
      </c>
      <c r="F66" s="51">
        <v>50</v>
      </c>
      <c r="G66" s="52">
        <v>3.8</v>
      </c>
      <c r="H66" s="52">
        <v>0.4</v>
      </c>
      <c r="I66" s="52">
        <v>24.6</v>
      </c>
      <c r="J66" s="52">
        <v>117.5</v>
      </c>
      <c r="K66" s="53" t="s">
        <v>48</v>
      </c>
    </row>
    <row r="67" spans="1:11" ht="15" x14ac:dyDescent="0.25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535</v>
      </c>
      <c r="G70" s="20">
        <f t="shared" ref="G70" si="23">SUM(G63:G69)</f>
        <v>16.689999999999998</v>
      </c>
      <c r="H70" s="20">
        <f t="shared" ref="H70" si="24">SUM(H63:H69)</f>
        <v>15.57</v>
      </c>
      <c r="I70" s="20">
        <f t="shared" ref="I70" si="25">SUM(I63:I69)</f>
        <v>77.48</v>
      </c>
      <c r="J70" s="20">
        <f t="shared" ref="J70" si="26">SUM(J63:J69)</f>
        <v>532.83999999999992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3"/>
      <c r="F71" s="51"/>
      <c r="G71" s="55"/>
      <c r="H71" s="55"/>
      <c r="I71" s="55"/>
      <c r="J71" s="55"/>
      <c r="K71" s="47"/>
    </row>
    <row r="72" spans="1:11" ht="15" x14ac:dyDescent="0.25">
      <c r="A72" s="24"/>
      <c r="B72" s="16"/>
      <c r="C72" s="11"/>
      <c r="D72" s="7" t="s">
        <v>26</v>
      </c>
      <c r="E72" s="53"/>
      <c r="F72" s="51"/>
      <c r="G72" s="55"/>
      <c r="H72" s="55"/>
      <c r="I72" s="55"/>
      <c r="J72" s="55"/>
      <c r="K72" s="47"/>
    </row>
    <row r="73" spans="1:11" ht="15" x14ac:dyDescent="0.25">
      <c r="A73" s="24"/>
      <c r="B73" s="16"/>
      <c r="C73" s="11"/>
      <c r="D73" s="7" t="s">
        <v>27</v>
      </c>
      <c r="E73" s="53"/>
      <c r="F73" s="54"/>
      <c r="G73" s="46"/>
      <c r="H73" s="46"/>
      <c r="I73" s="46"/>
      <c r="J73" s="46"/>
      <c r="K73" s="47"/>
    </row>
    <row r="74" spans="1:11" ht="15" x14ac:dyDescent="0.25">
      <c r="A74" s="24"/>
      <c r="B74" s="16"/>
      <c r="C74" s="11"/>
      <c r="D74" s="7" t="s">
        <v>29</v>
      </c>
      <c r="E74" s="47"/>
      <c r="F74" s="51"/>
      <c r="G74" s="63"/>
      <c r="H74" s="63"/>
      <c r="I74" s="63"/>
      <c r="J74" s="63"/>
      <c r="K74" s="47"/>
    </row>
    <row r="75" spans="1:11" ht="15" x14ac:dyDescent="0.25">
      <c r="A75" s="24"/>
      <c r="B75" s="16"/>
      <c r="C75" s="11"/>
      <c r="D75" s="7" t="s">
        <v>30</v>
      </c>
      <c r="E75" s="47"/>
      <c r="F75" s="51"/>
      <c r="G75" s="52"/>
      <c r="H75" s="52"/>
      <c r="I75" s="52"/>
      <c r="J75" s="52"/>
      <c r="K75" s="53"/>
    </row>
    <row r="76" spans="1:11" ht="15" x14ac:dyDescent="0.25">
      <c r="A76" s="24"/>
      <c r="B76" s="16"/>
      <c r="C76" s="11"/>
      <c r="D76" s="7" t="s">
        <v>31</v>
      </c>
      <c r="E76" s="47"/>
      <c r="F76" s="51"/>
      <c r="G76" s="55"/>
      <c r="H76" s="55"/>
      <c r="I76" s="55"/>
      <c r="J76" s="55"/>
      <c r="K76" s="53"/>
    </row>
    <row r="77" spans="1:11" ht="15" x14ac:dyDescent="0.25">
      <c r="A77" s="24"/>
      <c r="B77" s="16"/>
      <c r="C77" s="11"/>
      <c r="D77" s="6"/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19" t="s">
        <v>32</v>
      </c>
      <c r="E79" s="12"/>
      <c r="F79" s="20">
        <f>SUM(F71:F78)</f>
        <v>0</v>
      </c>
      <c r="G79" s="20">
        <f>SUM(G71:G78)</f>
        <v>0</v>
      </c>
      <c r="H79" s="20">
        <f>SUM(H71:H78)</f>
        <v>0</v>
      </c>
      <c r="I79" s="20">
        <f>SUM(I71:I78)</f>
        <v>0</v>
      </c>
      <c r="J79" s="20">
        <f>SUM(J71:J78)</f>
        <v>0</v>
      </c>
      <c r="K79" s="26"/>
    </row>
    <row r="80" spans="1:11" ht="26.25" thickBot="1" x14ac:dyDescent="0.25">
      <c r="A80" s="34">
        <f>A63</f>
        <v>1</v>
      </c>
      <c r="B80" s="34">
        <f>B63</f>
        <v>4</v>
      </c>
      <c r="C80" s="66" t="s">
        <v>4</v>
      </c>
      <c r="D80" s="71"/>
      <c r="E80" s="32"/>
      <c r="F80" s="33">
        <f>F70+F79</f>
        <v>535</v>
      </c>
      <c r="G80" s="33">
        <f>G70+G79</f>
        <v>16.689999999999998</v>
      </c>
      <c r="H80" s="33">
        <f>H70+H79</f>
        <v>15.57</v>
      </c>
      <c r="I80" s="33">
        <f>I70+I79</f>
        <v>77.48</v>
      </c>
      <c r="J80" s="33">
        <f>J70+J79</f>
        <v>532.83999999999992</v>
      </c>
      <c r="K80" s="33"/>
    </row>
    <row r="81" spans="1:11" ht="15.75" customHeight="1" x14ac:dyDescent="0.25">
      <c r="A81" s="67">
        <v>1</v>
      </c>
      <c r="B81" s="67">
        <v>5</v>
      </c>
      <c r="C81" s="8" t="s">
        <v>20</v>
      </c>
      <c r="D81" s="70" t="s">
        <v>21</v>
      </c>
      <c r="E81" s="53" t="s">
        <v>52</v>
      </c>
      <c r="F81" s="54">
        <v>275</v>
      </c>
      <c r="G81" s="46">
        <v>18.55</v>
      </c>
      <c r="H81" s="46">
        <v>19.920000000000002</v>
      </c>
      <c r="I81" s="46">
        <v>51.97</v>
      </c>
      <c r="J81" s="46">
        <v>445.9</v>
      </c>
      <c r="K81" s="47" t="s">
        <v>53</v>
      </c>
    </row>
    <row r="82" spans="1:11" ht="15" x14ac:dyDescent="0.25">
      <c r="A82" s="64"/>
      <c r="B82" s="64"/>
      <c r="C82" s="65"/>
      <c r="D82" s="6"/>
      <c r="E82" s="48"/>
      <c r="F82" s="49"/>
      <c r="G82" s="49"/>
      <c r="H82" s="49"/>
      <c r="I82" s="49"/>
      <c r="J82" s="49"/>
      <c r="K82" s="50"/>
    </row>
    <row r="83" spans="1:11" ht="15" x14ac:dyDescent="0.25">
      <c r="A83" s="24"/>
      <c r="B83" s="16"/>
      <c r="C83" s="11"/>
      <c r="D83" s="7" t="s">
        <v>22</v>
      </c>
      <c r="E83" s="53" t="s">
        <v>38</v>
      </c>
      <c r="F83" s="51">
        <v>200</v>
      </c>
      <c r="G83" s="55">
        <v>0.1</v>
      </c>
      <c r="H83" s="55">
        <v>0</v>
      </c>
      <c r="I83" s="55">
        <v>15</v>
      </c>
      <c r="J83" s="55">
        <v>60</v>
      </c>
      <c r="K83" s="47" t="s">
        <v>39</v>
      </c>
    </row>
    <row r="84" spans="1:11" ht="15" x14ac:dyDescent="0.25">
      <c r="A84" s="24"/>
      <c r="B84" s="16"/>
      <c r="C84" s="11"/>
      <c r="D84" s="7" t="s">
        <v>23</v>
      </c>
      <c r="E84" s="47" t="s">
        <v>36</v>
      </c>
      <c r="F84" s="51">
        <v>25</v>
      </c>
      <c r="G84" s="52">
        <v>1.9</v>
      </c>
      <c r="H84" s="52">
        <v>0.2</v>
      </c>
      <c r="I84" s="52">
        <v>12.3</v>
      </c>
      <c r="J84" s="52">
        <v>58.75</v>
      </c>
      <c r="K84" s="53" t="s">
        <v>48</v>
      </c>
    </row>
    <row r="85" spans="1:11" ht="15" x14ac:dyDescent="0.25">
      <c r="A85" s="24"/>
      <c r="B85" s="16"/>
      <c r="C85" s="11"/>
      <c r="D85" s="7"/>
      <c r="E85" s="40"/>
      <c r="F85" s="41"/>
      <c r="G85" s="41"/>
      <c r="H85" s="41"/>
      <c r="I85" s="41"/>
      <c r="J85" s="41"/>
      <c r="K85" s="42"/>
    </row>
    <row r="86" spans="1:11" ht="15" x14ac:dyDescent="0.25">
      <c r="A86" s="24"/>
      <c r="B86" s="16"/>
      <c r="C86" s="11"/>
      <c r="D86" s="6"/>
      <c r="E86" s="40"/>
      <c r="F86" s="41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19" t="s">
        <v>32</v>
      </c>
      <c r="E88" s="9"/>
      <c r="F88" s="20">
        <f>SUM(F81:F87)</f>
        <v>500</v>
      </c>
      <c r="G88" s="20">
        <f t="shared" ref="G88" si="27">SUM(G81:G87)</f>
        <v>20.55</v>
      </c>
      <c r="H88" s="20">
        <f t="shared" ref="H88" si="28">SUM(H81:H87)</f>
        <v>20.12</v>
      </c>
      <c r="I88" s="20">
        <f t="shared" ref="I88" si="29">SUM(I81:I87)</f>
        <v>79.27</v>
      </c>
      <c r="J88" s="20">
        <f t="shared" ref="J88" si="30">SUM(J81:J87)</f>
        <v>564.65</v>
      </c>
      <c r="K88" s="26"/>
    </row>
    <row r="89" spans="1:11" ht="15" x14ac:dyDescent="0.25">
      <c r="A89" s="27">
        <f>A81</f>
        <v>1</v>
      </c>
      <c r="B89" s="14">
        <f>B81</f>
        <v>5</v>
      </c>
      <c r="C89" s="10" t="s">
        <v>24</v>
      </c>
      <c r="D89" s="7" t="s">
        <v>25</v>
      </c>
      <c r="E89" s="56"/>
      <c r="F89" s="57"/>
      <c r="G89" s="58"/>
      <c r="H89" s="58"/>
      <c r="I89" s="58"/>
      <c r="J89" s="58"/>
      <c r="K89" s="47"/>
    </row>
    <row r="90" spans="1:11" ht="15" x14ac:dyDescent="0.25">
      <c r="A90" s="64"/>
      <c r="B90" s="64"/>
      <c r="C90" s="65"/>
      <c r="D90" s="7" t="s">
        <v>26</v>
      </c>
      <c r="E90" s="53"/>
      <c r="F90" s="51"/>
      <c r="G90" s="55"/>
      <c r="H90" s="55"/>
      <c r="I90" s="55"/>
      <c r="J90" s="55"/>
      <c r="K90" s="47"/>
    </row>
    <row r="91" spans="1:11" ht="15" x14ac:dyDescent="0.25">
      <c r="A91" s="24"/>
      <c r="B91" s="16"/>
      <c r="C91" s="11"/>
      <c r="D91" s="7" t="s">
        <v>27</v>
      </c>
      <c r="E91" s="53"/>
      <c r="F91" s="54"/>
      <c r="G91" s="46"/>
      <c r="H91" s="46"/>
      <c r="I91" s="46"/>
      <c r="J91" s="46"/>
      <c r="K91" s="47"/>
    </row>
    <row r="92" spans="1:11" ht="15" x14ac:dyDescent="0.25">
      <c r="A92" s="24"/>
      <c r="B92" s="16"/>
      <c r="C92" s="11"/>
      <c r="D92" s="7" t="s">
        <v>29</v>
      </c>
      <c r="E92" s="53"/>
      <c r="F92" s="51"/>
      <c r="G92" s="55"/>
      <c r="H92" s="55"/>
      <c r="I92" s="55"/>
      <c r="J92" s="55"/>
      <c r="K92" s="47"/>
    </row>
    <row r="93" spans="1:11" ht="15" x14ac:dyDescent="0.25">
      <c r="A93" s="24"/>
      <c r="B93" s="16"/>
      <c r="C93" s="11"/>
      <c r="D93" s="7" t="s">
        <v>30</v>
      </c>
      <c r="E93" s="47"/>
      <c r="F93" s="51"/>
      <c r="G93" s="52"/>
      <c r="H93" s="52"/>
      <c r="I93" s="52"/>
      <c r="J93" s="52"/>
      <c r="K93" s="53"/>
    </row>
    <row r="94" spans="1:11" ht="15" x14ac:dyDescent="0.25">
      <c r="A94" s="24"/>
      <c r="B94" s="16"/>
      <c r="C94" s="11"/>
      <c r="D94" s="7" t="s">
        <v>31</v>
      </c>
      <c r="E94" s="47"/>
      <c r="F94" s="51"/>
      <c r="G94" s="55"/>
      <c r="H94" s="55"/>
      <c r="I94" s="55"/>
      <c r="J94" s="55"/>
      <c r="K94" s="53"/>
    </row>
    <row r="95" spans="1:11" ht="15" x14ac:dyDescent="0.25">
      <c r="A95" s="24"/>
      <c r="B95" s="16"/>
      <c r="C95" s="11"/>
    </row>
    <row r="96" spans="1:11" ht="15" x14ac:dyDescent="0.25">
      <c r="A96" s="24"/>
      <c r="B96" s="16"/>
      <c r="C96" s="11"/>
      <c r="D96" s="6"/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19" t="s">
        <v>32</v>
      </c>
      <c r="E98" s="12"/>
      <c r="F98" s="20">
        <f>SUM(F89:F97)</f>
        <v>0</v>
      </c>
      <c r="G98" s="20">
        <f t="shared" ref="G98" si="31">SUM(G89:G97)</f>
        <v>0</v>
      </c>
      <c r="H98" s="20">
        <f t="shared" ref="H98" si="32">SUM(H89:H97)</f>
        <v>0</v>
      </c>
      <c r="I98" s="20">
        <f t="shared" ref="I98" si="33">SUM(I89:I97)</f>
        <v>0</v>
      </c>
      <c r="J98" s="20">
        <f t="shared" ref="J98" si="34">SUM(J89:J97)</f>
        <v>0</v>
      </c>
      <c r="K98" s="26"/>
    </row>
    <row r="99" spans="1:11" ht="26.25" thickBot="1" x14ac:dyDescent="0.25">
      <c r="A99" s="34">
        <f>A81</f>
        <v>1</v>
      </c>
      <c r="B99" s="34">
        <f>B81</f>
        <v>5</v>
      </c>
      <c r="C99" s="66" t="s">
        <v>4</v>
      </c>
      <c r="D99" s="69"/>
      <c r="E99" s="32"/>
      <c r="F99" s="33">
        <f>F88+F98</f>
        <v>500</v>
      </c>
      <c r="G99" s="33">
        <f t="shared" ref="G99" si="35">G88+G98</f>
        <v>20.55</v>
      </c>
      <c r="H99" s="33">
        <f t="shared" ref="H99" si="36">H88+H98</f>
        <v>20.12</v>
      </c>
      <c r="I99" s="33">
        <f t="shared" ref="I99" si="37">I88+I98</f>
        <v>79.27</v>
      </c>
      <c r="J99" s="33">
        <f t="shared" ref="J99" si="38">J88+J98</f>
        <v>564.65</v>
      </c>
      <c r="K99" s="33"/>
    </row>
    <row r="100" spans="1:11" ht="15.75" customHeight="1" x14ac:dyDescent="0.25">
      <c r="A100" s="67">
        <v>2</v>
      </c>
      <c r="B100" s="67">
        <v>1</v>
      </c>
      <c r="C100" s="7" t="s">
        <v>20</v>
      </c>
      <c r="D100" s="7" t="s">
        <v>21</v>
      </c>
      <c r="E100" s="53" t="s">
        <v>54</v>
      </c>
      <c r="F100" s="51">
        <v>290</v>
      </c>
      <c r="G100" s="55">
        <v>15.1</v>
      </c>
      <c r="H100" s="55">
        <v>16.649999999999999</v>
      </c>
      <c r="I100" s="55">
        <v>34.31</v>
      </c>
      <c r="J100" s="55">
        <v>348.6</v>
      </c>
      <c r="K100" s="47" t="s">
        <v>55</v>
      </c>
    </row>
    <row r="101" spans="1:11" ht="15" x14ac:dyDescent="0.25">
      <c r="D101" s="68"/>
      <c r="E101" s="48"/>
      <c r="F101" s="49"/>
      <c r="G101" s="49"/>
      <c r="H101" s="49"/>
      <c r="I101" s="49"/>
      <c r="J101" s="49"/>
      <c r="K101" s="50"/>
    </row>
    <row r="102" spans="1:11" ht="15" x14ac:dyDescent="0.25">
      <c r="A102" s="24"/>
      <c r="B102" s="16"/>
      <c r="C102" s="11"/>
      <c r="D102" s="7" t="s">
        <v>22</v>
      </c>
      <c r="E102" s="47" t="s">
        <v>34</v>
      </c>
      <c r="F102" s="51">
        <v>200</v>
      </c>
      <c r="G102" s="63">
        <v>7.0000000000000007E-2</v>
      </c>
      <c r="H102" s="63">
        <v>0.01</v>
      </c>
      <c r="I102" s="63">
        <v>15.31</v>
      </c>
      <c r="J102" s="63">
        <v>61.62</v>
      </c>
      <c r="K102" s="47" t="s">
        <v>35</v>
      </c>
    </row>
    <row r="103" spans="1:11" ht="15" x14ac:dyDescent="0.25">
      <c r="A103" s="24"/>
      <c r="B103" s="16"/>
      <c r="C103" s="11"/>
      <c r="D103" s="7" t="s">
        <v>23</v>
      </c>
      <c r="E103" s="47" t="s">
        <v>36</v>
      </c>
      <c r="F103" s="51">
        <v>45</v>
      </c>
      <c r="G103" s="52">
        <v>3.42</v>
      </c>
      <c r="H103" s="52">
        <v>0.36</v>
      </c>
      <c r="I103" s="52">
        <v>22.14</v>
      </c>
      <c r="J103" s="52">
        <v>105.75</v>
      </c>
      <c r="K103" s="53" t="s">
        <v>48</v>
      </c>
    </row>
    <row r="104" spans="1:11" ht="15" x14ac:dyDescent="0.25">
      <c r="A104" s="24"/>
      <c r="B104" s="16"/>
      <c r="C104" s="11"/>
      <c r="D104" s="7"/>
      <c r="E104" s="40"/>
      <c r="F104" s="41"/>
      <c r="G104" s="41"/>
      <c r="H104" s="41"/>
      <c r="I104" s="41"/>
      <c r="J104" s="41"/>
      <c r="K104" s="42"/>
    </row>
    <row r="105" spans="1:11" ht="15" x14ac:dyDescent="0.25">
      <c r="A105" s="24"/>
      <c r="B105" s="16"/>
      <c r="C105" s="11"/>
      <c r="D105" s="6"/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19" t="s">
        <v>32</v>
      </c>
      <c r="E107" s="9"/>
      <c r="F107" s="20">
        <f>SUM(F100:F106)</f>
        <v>535</v>
      </c>
      <c r="G107" s="20">
        <f t="shared" ref="G107:J107" si="39">SUM(G100:G106)</f>
        <v>18.59</v>
      </c>
      <c r="H107" s="20">
        <f t="shared" si="39"/>
        <v>17.02</v>
      </c>
      <c r="I107" s="20">
        <f t="shared" si="39"/>
        <v>71.760000000000005</v>
      </c>
      <c r="J107" s="20">
        <f t="shared" si="39"/>
        <v>515.97</v>
      </c>
      <c r="K107" s="26"/>
    </row>
    <row r="108" spans="1:11" ht="15" x14ac:dyDescent="0.25">
      <c r="A108" s="67">
        <f>A100</f>
        <v>2</v>
      </c>
      <c r="B108" s="67">
        <f>B100</f>
        <v>1</v>
      </c>
      <c r="C108" s="7" t="s">
        <v>24</v>
      </c>
      <c r="D108" s="7" t="s">
        <v>25</v>
      </c>
      <c r="E108" s="53"/>
      <c r="F108" s="51"/>
      <c r="G108" s="55"/>
      <c r="H108" s="55"/>
      <c r="I108" s="55"/>
      <c r="J108" s="55"/>
      <c r="K108" s="53"/>
    </row>
    <row r="109" spans="1:11" ht="15" x14ac:dyDescent="0.25">
      <c r="A109" s="64"/>
      <c r="B109" s="64"/>
      <c r="C109" s="65"/>
      <c r="D109" s="7" t="s">
        <v>26</v>
      </c>
      <c r="E109" s="53"/>
      <c r="F109" s="51"/>
      <c r="G109" s="55"/>
      <c r="H109" s="55"/>
      <c r="I109" s="55"/>
      <c r="J109" s="55"/>
      <c r="K109" s="47"/>
    </row>
    <row r="110" spans="1:11" ht="15" x14ac:dyDescent="0.25">
      <c r="A110" s="24"/>
      <c r="B110" s="16"/>
      <c r="C110" s="11"/>
      <c r="D110" s="7" t="s">
        <v>27</v>
      </c>
      <c r="E110" s="53"/>
      <c r="F110" s="54"/>
      <c r="G110" s="46"/>
      <c r="H110" s="46"/>
      <c r="I110" s="46"/>
      <c r="J110" s="46"/>
      <c r="K110" s="47"/>
    </row>
    <row r="111" spans="1:11" ht="15" x14ac:dyDescent="0.25">
      <c r="A111" s="24"/>
      <c r="B111" s="16"/>
      <c r="C111" s="11"/>
      <c r="D111" s="7" t="s">
        <v>28</v>
      </c>
      <c r="E111" s="53"/>
      <c r="F111" s="54"/>
      <c r="G111" s="46"/>
      <c r="H111" s="46"/>
      <c r="I111" s="46"/>
      <c r="J111" s="46"/>
      <c r="K111" s="47"/>
    </row>
    <row r="112" spans="1:11" ht="15" x14ac:dyDescent="0.25">
      <c r="A112" s="24"/>
      <c r="B112" s="16"/>
      <c r="C112" s="11"/>
      <c r="D112" s="7" t="s">
        <v>29</v>
      </c>
      <c r="E112" s="47"/>
      <c r="F112" s="51"/>
      <c r="G112" s="63"/>
      <c r="H112" s="63"/>
      <c r="I112" s="63"/>
      <c r="J112" s="63"/>
      <c r="K112" s="47"/>
    </row>
    <row r="113" spans="1:11" ht="15" x14ac:dyDescent="0.25">
      <c r="A113" s="24"/>
      <c r="B113" s="16"/>
      <c r="C113" s="11"/>
      <c r="D113" s="7" t="s">
        <v>30</v>
      </c>
      <c r="E113" s="47"/>
      <c r="F113" s="51"/>
      <c r="G113" s="52"/>
      <c r="H113" s="52"/>
      <c r="I113" s="52"/>
      <c r="J113" s="52"/>
      <c r="K113" s="53"/>
    </row>
    <row r="114" spans="1:11" ht="15" x14ac:dyDescent="0.25">
      <c r="A114" s="24"/>
      <c r="B114" s="16"/>
      <c r="C114" s="11"/>
      <c r="D114" s="7" t="s">
        <v>31</v>
      </c>
      <c r="E114" s="47"/>
      <c r="F114" s="51"/>
      <c r="G114" s="55"/>
      <c r="H114" s="55"/>
      <c r="I114" s="55"/>
      <c r="J114" s="55"/>
      <c r="K114" s="53"/>
    </row>
    <row r="115" spans="1:11" ht="15" x14ac:dyDescent="0.25">
      <c r="A115" s="24"/>
      <c r="B115" s="16"/>
      <c r="C115" s="11"/>
      <c r="D115" s="6"/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19" t="s">
        <v>32</v>
      </c>
      <c r="E117" s="12"/>
      <c r="F117" s="20">
        <f>SUM(F108:F116)</f>
        <v>0</v>
      </c>
      <c r="G117" s="20">
        <f t="shared" ref="G117:J117" si="40">SUM(G108:G116)</f>
        <v>0</v>
      </c>
      <c r="H117" s="20">
        <f t="shared" si="40"/>
        <v>0</v>
      </c>
      <c r="I117" s="20">
        <f t="shared" si="40"/>
        <v>0</v>
      </c>
      <c r="J117" s="20">
        <f t="shared" si="40"/>
        <v>0</v>
      </c>
      <c r="K117" s="26"/>
    </row>
    <row r="118" spans="1:11" ht="26.25" thickBot="1" x14ac:dyDescent="0.25">
      <c r="A118" s="30">
        <f>A100</f>
        <v>2</v>
      </c>
      <c r="B118" s="31">
        <f>B100</f>
        <v>1</v>
      </c>
      <c r="C118" s="60" t="s">
        <v>4</v>
      </c>
      <c r="D118" s="61"/>
      <c r="E118" s="32"/>
      <c r="F118" s="33">
        <f>F107+F117</f>
        <v>535</v>
      </c>
      <c r="G118" s="33">
        <f t="shared" ref="G118" si="41">G107+G117</f>
        <v>18.59</v>
      </c>
      <c r="H118" s="33">
        <f t="shared" ref="H118" si="42">H107+H117</f>
        <v>17.02</v>
      </c>
      <c r="I118" s="33">
        <f t="shared" ref="I118" si="43">I107+I117</f>
        <v>71.760000000000005</v>
      </c>
      <c r="J118" s="33">
        <f t="shared" ref="J118" si="44">J107+J117</f>
        <v>515.97</v>
      </c>
      <c r="K118" s="33"/>
    </row>
    <row r="119" spans="1:11" ht="15" customHeight="1" x14ac:dyDescent="0.25">
      <c r="A119" s="15">
        <v>2</v>
      </c>
      <c r="B119" s="16">
        <v>2</v>
      </c>
      <c r="C119" s="23" t="s">
        <v>20</v>
      </c>
      <c r="D119" s="5" t="s">
        <v>21</v>
      </c>
      <c r="E119" s="53" t="s">
        <v>45</v>
      </c>
      <c r="F119" s="59">
        <v>270</v>
      </c>
      <c r="G119" s="46">
        <v>13.62</v>
      </c>
      <c r="H119" s="46">
        <v>16.43</v>
      </c>
      <c r="I119" s="46">
        <v>34.83</v>
      </c>
      <c r="J119" s="46">
        <v>379.46</v>
      </c>
      <c r="K119" s="47" t="s">
        <v>46</v>
      </c>
    </row>
    <row r="120" spans="1:11" ht="15" x14ac:dyDescent="0.25">
      <c r="A120" s="64"/>
      <c r="B120" s="64"/>
      <c r="C120" s="65"/>
      <c r="D120" s="6"/>
      <c r="E120" s="48"/>
      <c r="F120" s="49"/>
      <c r="G120" s="41"/>
      <c r="H120" s="41"/>
      <c r="I120" s="41"/>
      <c r="J120" s="41"/>
      <c r="K120" s="50"/>
    </row>
    <row r="121" spans="1:11" ht="15" x14ac:dyDescent="0.25">
      <c r="A121" s="15"/>
      <c r="B121" s="16"/>
      <c r="C121" s="11"/>
      <c r="D121" s="7" t="s">
        <v>22</v>
      </c>
      <c r="E121" s="53" t="s">
        <v>38</v>
      </c>
      <c r="F121" s="51">
        <v>200</v>
      </c>
      <c r="G121" s="55">
        <v>0.1</v>
      </c>
      <c r="H121" s="55">
        <v>0</v>
      </c>
      <c r="I121" s="55">
        <v>15</v>
      </c>
      <c r="J121" s="55">
        <v>60</v>
      </c>
      <c r="K121" s="47" t="s">
        <v>42</v>
      </c>
    </row>
    <row r="122" spans="1:11" ht="15" x14ac:dyDescent="0.25">
      <c r="A122" s="15"/>
      <c r="B122" s="16"/>
      <c r="C122" s="11"/>
      <c r="D122" s="7" t="s">
        <v>23</v>
      </c>
      <c r="E122" s="47" t="s">
        <v>36</v>
      </c>
      <c r="F122" s="51">
        <v>35</v>
      </c>
      <c r="G122" s="52">
        <v>2.66</v>
      </c>
      <c r="H122" s="52">
        <v>0.28000000000000003</v>
      </c>
      <c r="I122" s="52">
        <v>17.22</v>
      </c>
      <c r="J122" s="52">
        <v>82.25</v>
      </c>
      <c r="K122" s="53" t="s">
        <v>37</v>
      </c>
    </row>
    <row r="123" spans="1:11" ht="15" x14ac:dyDescent="0.25">
      <c r="A123" s="15"/>
      <c r="B123" s="16"/>
      <c r="C123" s="11"/>
      <c r="D123" s="7"/>
      <c r="E123" s="40"/>
      <c r="F123" s="41"/>
      <c r="G123" s="41"/>
      <c r="H123" s="41"/>
      <c r="I123" s="41"/>
      <c r="J123" s="41"/>
      <c r="K123" s="42"/>
    </row>
    <row r="124" spans="1:11" ht="15" x14ac:dyDescent="0.25">
      <c r="A124" s="15"/>
      <c r="B124" s="16"/>
      <c r="C124" s="11"/>
      <c r="D124" s="6"/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19" t="s">
        <v>32</v>
      </c>
      <c r="E126" s="9"/>
      <c r="F126" s="20">
        <f>SUM(F119:F125)</f>
        <v>505</v>
      </c>
      <c r="G126" s="20">
        <f t="shared" ref="G126:J126" si="45">SUM(G119:G125)</f>
        <v>16.38</v>
      </c>
      <c r="H126" s="20">
        <f t="shared" si="45"/>
        <v>16.71</v>
      </c>
      <c r="I126" s="20">
        <f t="shared" si="45"/>
        <v>67.05</v>
      </c>
      <c r="J126" s="20">
        <f t="shared" si="45"/>
        <v>521.71</v>
      </c>
      <c r="K126" s="26"/>
    </row>
    <row r="127" spans="1:11" ht="15" x14ac:dyDescent="0.25">
      <c r="A127" s="67">
        <f>A119</f>
        <v>2</v>
      </c>
      <c r="B127" s="67">
        <f>B119</f>
        <v>2</v>
      </c>
      <c r="C127" s="7" t="s">
        <v>24</v>
      </c>
      <c r="D127" s="7" t="s">
        <v>25</v>
      </c>
      <c r="E127" s="56"/>
      <c r="F127" s="57"/>
      <c r="G127" s="58"/>
      <c r="H127" s="58"/>
      <c r="I127" s="58"/>
      <c r="J127" s="58"/>
      <c r="K127" s="47"/>
    </row>
    <row r="128" spans="1:11" ht="15" x14ac:dyDescent="0.25">
      <c r="A128" s="64"/>
      <c r="B128" s="64"/>
      <c r="C128" s="65"/>
      <c r="D128" s="7" t="s">
        <v>26</v>
      </c>
      <c r="E128" s="53"/>
      <c r="F128" s="51"/>
      <c r="G128" s="55"/>
      <c r="H128" s="55"/>
      <c r="I128" s="55"/>
      <c r="J128" s="55"/>
      <c r="K128" s="47"/>
    </row>
    <row r="129" spans="1:11" ht="15" x14ac:dyDescent="0.25">
      <c r="A129" s="15"/>
      <c r="B129" s="16"/>
      <c r="C129" s="11"/>
      <c r="D129" s="7" t="s">
        <v>27</v>
      </c>
      <c r="E129" s="53"/>
      <c r="F129" s="54"/>
      <c r="G129" s="46"/>
      <c r="H129" s="46"/>
      <c r="I129" s="46"/>
      <c r="J129" s="46"/>
      <c r="K129" s="47"/>
    </row>
    <row r="130" spans="1:11" ht="15" x14ac:dyDescent="0.25">
      <c r="A130" s="15"/>
      <c r="B130" s="16"/>
      <c r="C130" s="11"/>
      <c r="D130" s="7" t="s">
        <v>29</v>
      </c>
      <c r="E130" s="47"/>
      <c r="F130" s="51"/>
      <c r="G130" s="63"/>
      <c r="H130" s="63"/>
      <c r="I130" s="63"/>
      <c r="J130" s="63"/>
      <c r="K130" s="47"/>
    </row>
    <row r="131" spans="1:11" ht="15" x14ac:dyDescent="0.25">
      <c r="A131" s="15"/>
      <c r="B131" s="16"/>
      <c r="C131" s="11"/>
      <c r="D131" s="7" t="s">
        <v>30</v>
      </c>
      <c r="E131" s="47"/>
      <c r="F131" s="51"/>
      <c r="G131" s="52"/>
      <c r="H131" s="52"/>
      <c r="I131" s="52"/>
      <c r="J131" s="52"/>
      <c r="K131" s="53"/>
    </row>
    <row r="132" spans="1:11" ht="15" x14ac:dyDescent="0.25">
      <c r="A132" s="15"/>
      <c r="B132" s="16"/>
      <c r="C132" s="11"/>
      <c r="D132" s="7" t="s">
        <v>31</v>
      </c>
      <c r="E132" s="47"/>
      <c r="F132" s="51"/>
      <c r="G132" s="55"/>
      <c r="H132" s="55"/>
      <c r="I132" s="55"/>
      <c r="J132" s="55"/>
      <c r="K132" s="53"/>
    </row>
    <row r="133" spans="1:11" ht="15" x14ac:dyDescent="0.25">
      <c r="A133" s="15"/>
      <c r="B133" s="16"/>
      <c r="C133" s="11"/>
      <c r="D133" s="7"/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6"/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19" t="s">
        <v>32</v>
      </c>
      <c r="E136" s="12"/>
      <c r="F136" s="20">
        <f>SUM(F127:F135)</f>
        <v>0</v>
      </c>
      <c r="G136" s="20">
        <f t="shared" ref="G136:J136" si="46">SUM(G127:G135)</f>
        <v>0</v>
      </c>
      <c r="H136" s="20">
        <f t="shared" si="46"/>
        <v>0</v>
      </c>
      <c r="I136" s="20">
        <f t="shared" si="46"/>
        <v>0</v>
      </c>
      <c r="J136" s="20">
        <f t="shared" si="46"/>
        <v>0</v>
      </c>
      <c r="K136" s="26"/>
    </row>
    <row r="137" spans="1:11" ht="26.25" thickBot="1" x14ac:dyDescent="0.25">
      <c r="A137" s="34">
        <f>A119</f>
        <v>2</v>
      </c>
      <c r="B137" s="34">
        <f>B119</f>
        <v>2</v>
      </c>
      <c r="C137" s="60" t="s">
        <v>4</v>
      </c>
      <c r="D137" s="61"/>
      <c r="E137" s="32"/>
      <c r="F137" s="33">
        <f>F126+F136</f>
        <v>505</v>
      </c>
      <c r="G137" s="33">
        <f t="shared" ref="G137" si="47">G126+G136</f>
        <v>16.38</v>
      </c>
      <c r="H137" s="33">
        <f t="shared" ref="H137" si="48">H126+H136</f>
        <v>16.71</v>
      </c>
      <c r="I137" s="33">
        <f t="shared" ref="I137" si="49">I126+I136</f>
        <v>67.05</v>
      </c>
      <c r="J137" s="33">
        <f t="shared" ref="J137" si="50">J126+J136</f>
        <v>521.71</v>
      </c>
      <c r="K137" s="33"/>
    </row>
    <row r="138" spans="1:11" ht="15" customHeight="1" x14ac:dyDescent="0.25">
      <c r="A138" s="21">
        <v>2</v>
      </c>
      <c r="B138" s="22">
        <v>3</v>
      </c>
      <c r="C138" s="23" t="s">
        <v>20</v>
      </c>
      <c r="D138" s="5" t="s">
        <v>21</v>
      </c>
      <c r="E138" s="53" t="s">
        <v>56</v>
      </c>
      <c r="F138" s="54">
        <v>275</v>
      </c>
      <c r="G138" s="46">
        <v>15.71</v>
      </c>
      <c r="H138" s="46">
        <v>16.79</v>
      </c>
      <c r="I138" s="46">
        <v>47.62</v>
      </c>
      <c r="J138" s="46">
        <v>420.21</v>
      </c>
      <c r="K138" s="47" t="s">
        <v>57</v>
      </c>
    </row>
    <row r="139" spans="1:11" ht="15" x14ac:dyDescent="0.25">
      <c r="A139" s="64"/>
      <c r="B139" s="64"/>
      <c r="C139" s="65"/>
      <c r="D139" s="6"/>
      <c r="E139" s="48"/>
      <c r="F139" s="49"/>
      <c r="G139" s="49"/>
      <c r="H139" s="49"/>
      <c r="I139" s="49"/>
      <c r="J139" s="49"/>
      <c r="K139" s="50"/>
    </row>
    <row r="140" spans="1:11" ht="15" x14ac:dyDescent="0.25">
      <c r="A140" s="24"/>
      <c r="B140" s="16"/>
      <c r="C140" s="11"/>
      <c r="D140" s="7" t="s">
        <v>22</v>
      </c>
      <c r="E140" s="53" t="s">
        <v>41</v>
      </c>
      <c r="F140" s="51">
        <v>200</v>
      </c>
      <c r="G140" s="55">
        <v>1.4</v>
      </c>
      <c r="H140" s="55">
        <v>1.6</v>
      </c>
      <c r="I140" s="55">
        <v>17.34</v>
      </c>
      <c r="J140" s="55">
        <v>89.32</v>
      </c>
      <c r="K140" s="47" t="s">
        <v>42</v>
      </c>
    </row>
    <row r="141" spans="1:11" ht="15" x14ac:dyDescent="0.25">
      <c r="A141" s="24"/>
      <c r="B141" s="16"/>
      <c r="C141" s="11"/>
      <c r="D141" s="7" t="s">
        <v>23</v>
      </c>
      <c r="E141" s="47" t="s">
        <v>36</v>
      </c>
      <c r="F141" s="51">
        <v>40</v>
      </c>
      <c r="G141" s="52">
        <v>3.04</v>
      </c>
      <c r="H141" s="52">
        <v>0.32</v>
      </c>
      <c r="I141" s="52">
        <v>19.68</v>
      </c>
      <c r="J141" s="52">
        <v>94</v>
      </c>
      <c r="K141" s="53" t="s">
        <v>48</v>
      </c>
    </row>
    <row r="142" spans="1:11" ht="15.75" customHeight="1" x14ac:dyDescent="0.25">
      <c r="A142" s="24"/>
      <c r="B142" s="16"/>
      <c r="C142" s="11"/>
      <c r="D142" s="7"/>
      <c r="E142" s="40"/>
      <c r="F142" s="41"/>
      <c r="G142" s="41"/>
      <c r="H142" s="41"/>
      <c r="I142" s="41"/>
      <c r="J142" s="41"/>
      <c r="K142" s="42"/>
    </row>
    <row r="143" spans="1:11" ht="15" x14ac:dyDescent="0.25">
      <c r="A143" s="24"/>
      <c r="B143" s="16"/>
      <c r="C143" s="11"/>
      <c r="D143" s="6"/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19" t="s">
        <v>32</v>
      </c>
      <c r="E145" s="9"/>
      <c r="F145" s="20">
        <f>SUM(F138:F144)</f>
        <v>515</v>
      </c>
      <c r="G145" s="20">
        <f t="shared" ref="G145:J145" si="51">SUM(G138:G144)</f>
        <v>20.149999999999999</v>
      </c>
      <c r="H145" s="20">
        <f t="shared" si="51"/>
        <v>18.71</v>
      </c>
      <c r="I145" s="20">
        <f t="shared" si="51"/>
        <v>84.639999999999986</v>
      </c>
      <c r="J145" s="20">
        <f t="shared" si="51"/>
        <v>603.53</v>
      </c>
      <c r="K145" s="26"/>
    </row>
    <row r="146" spans="1:11" ht="15" x14ac:dyDescent="0.25">
      <c r="A146" s="67">
        <f>A138</f>
        <v>2</v>
      </c>
      <c r="B146" s="67">
        <f>B138</f>
        <v>3</v>
      </c>
      <c r="C146" s="7" t="s">
        <v>24</v>
      </c>
      <c r="D146" s="7" t="s">
        <v>25</v>
      </c>
      <c r="E146" s="56"/>
      <c r="F146" s="57"/>
      <c r="G146" s="58"/>
      <c r="H146" s="58"/>
      <c r="I146" s="58"/>
      <c r="J146" s="58"/>
      <c r="K146" s="47"/>
    </row>
    <row r="147" spans="1:11" ht="15" x14ac:dyDescent="0.25">
      <c r="A147" s="64"/>
      <c r="B147" s="64"/>
      <c r="C147" s="65"/>
      <c r="D147" s="7" t="s">
        <v>26</v>
      </c>
      <c r="E147" s="53"/>
      <c r="F147" s="51"/>
      <c r="G147" s="55"/>
      <c r="H147" s="55"/>
      <c r="I147" s="55"/>
      <c r="J147" s="55"/>
      <c r="K147" s="47"/>
    </row>
    <row r="148" spans="1:11" ht="15" x14ac:dyDescent="0.25">
      <c r="A148" s="67"/>
      <c r="B148" s="67"/>
      <c r="C148" s="7"/>
      <c r="D148" s="7" t="s">
        <v>27</v>
      </c>
      <c r="E148" s="47"/>
      <c r="F148" s="51"/>
      <c r="G148" s="55"/>
      <c r="H148" s="55"/>
      <c r="I148" s="55"/>
      <c r="J148" s="55"/>
      <c r="K148" s="47"/>
    </row>
    <row r="149" spans="1:11" ht="15" x14ac:dyDescent="0.25">
      <c r="A149" s="24"/>
      <c r="B149" s="16"/>
      <c r="C149" s="11"/>
      <c r="D149" s="7" t="s">
        <v>28</v>
      </c>
      <c r="E149" s="53"/>
      <c r="F149" s="51"/>
      <c r="G149" s="55"/>
      <c r="H149" s="55"/>
      <c r="I149" s="55"/>
      <c r="J149" s="55"/>
      <c r="K149" s="47"/>
    </row>
    <row r="150" spans="1:11" ht="15" x14ac:dyDescent="0.25">
      <c r="A150" s="24"/>
      <c r="B150" s="16"/>
      <c r="C150" s="11"/>
      <c r="D150" s="7" t="s">
        <v>29</v>
      </c>
      <c r="E150" s="47"/>
      <c r="F150" s="51"/>
      <c r="G150" s="55"/>
      <c r="H150" s="55"/>
      <c r="I150" s="55"/>
      <c r="J150" s="55"/>
      <c r="K150" s="47"/>
    </row>
    <row r="151" spans="1:11" ht="15" x14ac:dyDescent="0.25">
      <c r="A151" s="24"/>
      <c r="B151" s="16"/>
      <c r="C151" s="11"/>
      <c r="D151" s="7" t="s">
        <v>30</v>
      </c>
      <c r="E151" s="47"/>
      <c r="F151" s="51"/>
      <c r="G151" s="52"/>
      <c r="H151" s="52"/>
      <c r="I151" s="52"/>
      <c r="J151" s="52"/>
      <c r="K151" s="53"/>
    </row>
    <row r="152" spans="1:11" ht="15" x14ac:dyDescent="0.25">
      <c r="A152" s="24"/>
      <c r="B152" s="16"/>
      <c r="C152" s="11"/>
      <c r="D152" s="7" t="s">
        <v>31</v>
      </c>
      <c r="E152" s="47"/>
      <c r="F152" s="51"/>
      <c r="G152" s="55"/>
      <c r="H152" s="55"/>
      <c r="I152" s="55"/>
      <c r="J152" s="55"/>
      <c r="K152" s="53"/>
    </row>
    <row r="153" spans="1:11" ht="15" x14ac:dyDescent="0.25">
      <c r="A153" s="24"/>
      <c r="B153" s="16"/>
      <c r="C153" s="11"/>
      <c r="D153" s="6"/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19" t="s">
        <v>32</v>
      </c>
      <c r="E155" s="12"/>
      <c r="F155" s="20">
        <f>SUM(F146:F154)</f>
        <v>0</v>
      </c>
      <c r="G155" s="20">
        <f t="shared" ref="G155:J155" si="52">SUM(G146:G154)</f>
        <v>0</v>
      </c>
      <c r="H155" s="20">
        <f t="shared" si="52"/>
        <v>0</v>
      </c>
      <c r="I155" s="20">
        <f t="shared" si="52"/>
        <v>0</v>
      </c>
      <c r="J155" s="20">
        <f t="shared" si="52"/>
        <v>0</v>
      </c>
      <c r="K155" s="26"/>
    </row>
    <row r="156" spans="1:11" ht="26.25" thickBot="1" x14ac:dyDescent="0.25">
      <c r="A156" s="72">
        <f>A138</f>
        <v>2</v>
      </c>
      <c r="B156" s="73">
        <f>B138</f>
        <v>3</v>
      </c>
      <c r="C156" s="74" t="s">
        <v>4</v>
      </c>
      <c r="D156" s="61"/>
      <c r="E156" s="32"/>
      <c r="F156" s="33">
        <f>F145+F155</f>
        <v>515</v>
      </c>
      <c r="G156" s="33">
        <f t="shared" ref="G156" si="53">G145+G155</f>
        <v>20.149999999999999</v>
      </c>
      <c r="H156" s="33">
        <f t="shared" ref="H156" si="54">H145+H155</f>
        <v>18.71</v>
      </c>
      <c r="I156" s="33">
        <f t="shared" ref="I156" si="55">I145+I155</f>
        <v>84.639999999999986</v>
      </c>
      <c r="J156" s="33">
        <f t="shared" ref="J156" si="56">J145+J155</f>
        <v>603.53</v>
      </c>
      <c r="K156" s="33"/>
    </row>
    <row r="157" spans="1:11" ht="15" customHeight="1" x14ac:dyDescent="0.25">
      <c r="A157" s="67">
        <v>2</v>
      </c>
      <c r="B157" s="67">
        <v>4</v>
      </c>
      <c r="C157" s="7" t="s">
        <v>20</v>
      </c>
      <c r="D157" s="5" t="s">
        <v>21</v>
      </c>
      <c r="E157" s="53" t="s">
        <v>58</v>
      </c>
      <c r="F157" s="54">
        <v>270</v>
      </c>
      <c r="G157" s="46">
        <v>15.05</v>
      </c>
      <c r="H157" s="46">
        <v>16.39</v>
      </c>
      <c r="I157" s="46">
        <v>32.57</v>
      </c>
      <c r="J157" s="46">
        <v>375.53</v>
      </c>
      <c r="K157" s="47" t="s">
        <v>59</v>
      </c>
    </row>
    <row r="158" spans="1:11" ht="15" x14ac:dyDescent="0.25">
      <c r="A158" s="64"/>
      <c r="B158" s="64"/>
      <c r="C158" s="65"/>
      <c r="D158" s="6"/>
      <c r="E158" s="48"/>
      <c r="F158" s="49"/>
      <c r="G158" s="49"/>
      <c r="H158" s="49"/>
      <c r="I158" s="49"/>
      <c r="J158" s="49"/>
      <c r="K158" s="50"/>
    </row>
    <row r="159" spans="1:11" ht="15" x14ac:dyDescent="0.25">
      <c r="A159" s="24"/>
      <c r="B159" s="16"/>
      <c r="C159" s="11"/>
      <c r="D159" s="7" t="s">
        <v>22</v>
      </c>
      <c r="E159" s="53" t="s">
        <v>38</v>
      </c>
      <c r="F159" s="51">
        <v>200</v>
      </c>
      <c r="G159" s="55">
        <v>0.1</v>
      </c>
      <c r="H159" s="55">
        <v>0</v>
      </c>
      <c r="I159" s="55">
        <v>15</v>
      </c>
      <c r="J159" s="55">
        <v>60</v>
      </c>
      <c r="K159" s="47" t="s">
        <v>39</v>
      </c>
    </row>
    <row r="160" spans="1:11" ht="15" x14ac:dyDescent="0.25">
      <c r="A160" s="24"/>
      <c r="B160" s="16"/>
      <c r="C160" s="11"/>
      <c r="D160" s="7" t="s">
        <v>23</v>
      </c>
      <c r="E160" s="47" t="s">
        <v>36</v>
      </c>
      <c r="F160" s="51">
        <v>50</v>
      </c>
      <c r="G160" s="52">
        <v>3.8</v>
      </c>
      <c r="H160" s="52">
        <v>0.4</v>
      </c>
      <c r="I160" s="52">
        <v>24.6</v>
      </c>
      <c r="J160" s="52">
        <v>117.5</v>
      </c>
      <c r="K160" s="53" t="s">
        <v>37</v>
      </c>
    </row>
    <row r="161" spans="1:11" ht="15" x14ac:dyDescent="0.25">
      <c r="A161" s="24"/>
      <c r="B161" s="16"/>
      <c r="C161" s="11"/>
      <c r="D161" s="7"/>
      <c r="E161" s="40"/>
      <c r="F161" s="41"/>
      <c r="G161" s="41"/>
      <c r="H161" s="41"/>
      <c r="I161" s="41"/>
      <c r="J161" s="41"/>
      <c r="K161" s="42"/>
    </row>
    <row r="162" spans="1:11" ht="15" x14ac:dyDescent="0.25">
      <c r="A162" s="24"/>
      <c r="B162" s="16"/>
      <c r="C162" s="11"/>
      <c r="D162" s="6"/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19" t="s">
        <v>32</v>
      </c>
      <c r="E164" s="9"/>
      <c r="F164" s="20">
        <f>SUM(F157:F163)</f>
        <v>520</v>
      </c>
      <c r="G164" s="20">
        <f t="shared" ref="G164:J164" si="57">SUM(G157:G163)</f>
        <v>18.95</v>
      </c>
      <c r="H164" s="20">
        <f t="shared" si="57"/>
        <v>16.79</v>
      </c>
      <c r="I164" s="20">
        <f t="shared" si="57"/>
        <v>72.17</v>
      </c>
      <c r="J164" s="20">
        <f t="shared" si="57"/>
        <v>553.03</v>
      </c>
      <c r="K164" s="26"/>
    </row>
    <row r="165" spans="1:11" ht="15" x14ac:dyDescent="0.25">
      <c r="A165" s="27">
        <f>A157</f>
        <v>2</v>
      </c>
      <c r="B165" s="14">
        <f>B157</f>
        <v>4</v>
      </c>
      <c r="C165" s="10" t="s">
        <v>24</v>
      </c>
      <c r="D165" s="7" t="s">
        <v>25</v>
      </c>
      <c r="E165" s="53"/>
      <c r="F165" s="51"/>
      <c r="G165" s="55"/>
      <c r="H165" s="55"/>
      <c r="I165" s="55"/>
      <c r="J165" s="55"/>
      <c r="K165" s="47"/>
    </row>
    <row r="166" spans="1:11" ht="15" x14ac:dyDescent="0.25">
      <c r="A166" s="64"/>
      <c r="B166" s="64"/>
      <c r="C166" s="65"/>
      <c r="D166" s="7" t="s">
        <v>26</v>
      </c>
      <c r="E166" s="53"/>
      <c r="F166" s="51"/>
      <c r="G166" s="55"/>
      <c r="H166" s="55"/>
      <c r="I166" s="55"/>
      <c r="J166" s="55"/>
      <c r="K166" s="47"/>
    </row>
    <row r="167" spans="1:11" ht="15" x14ac:dyDescent="0.25">
      <c r="A167" s="24"/>
      <c r="B167" s="16"/>
      <c r="C167" s="11"/>
      <c r="D167" s="7" t="s">
        <v>27</v>
      </c>
      <c r="E167" s="53"/>
      <c r="F167" s="54"/>
      <c r="G167" s="46"/>
      <c r="H167" s="46"/>
      <c r="I167" s="46"/>
      <c r="J167" s="46"/>
      <c r="K167" s="47"/>
    </row>
    <row r="168" spans="1:11" ht="15" x14ac:dyDescent="0.25">
      <c r="A168" s="24"/>
      <c r="B168" s="16"/>
      <c r="C168" s="11"/>
      <c r="D168" s="7" t="s">
        <v>29</v>
      </c>
      <c r="E168" s="47"/>
      <c r="F168" s="51"/>
      <c r="G168" s="63"/>
      <c r="H168" s="63"/>
      <c r="I168" s="63"/>
      <c r="J168" s="63"/>
      <c r="K168" s="47"/>
    </row>
    <row r="169" spans="1:11" ht="15" x14ac:dyDescent="0.25">
      <c r="A169" s="24"/>
      <c r="B169" s="16"/>
      <c r="C169" s="11"/>
      <c r="D169" s="7" t="s">
        <v>30</v>
      </c>
      <c r="E169" s="47"/>
      <c r="F169" s="51"/>
      <c r="G169" s="52"/>
      <c r="H169" s="52"/>
      <c r="I169" s="52"/>
      <c r="J169" s="52"/>
      <c r="K169" s="53"/>
    </row>
    <row r="170" spans="1:11" ht="15" x14ac:dyDescent="0.25">
      <c r="A170" s="24"/>
      <c r="B170" s="16"/>
      <c r="C170" s="11"/>
      <c r="D170" s="7" t="s">
        <v>31</v>
      </c>
      <c r="E170" s="47"/>
      <c r="F170" s="51"/>
      <c r="G170" s="55"/>
      <c r="H170" s="55"/>
      <c r="I170" s="55"/>
      <c r="J170" s="55"/>
      <c r="K170" s="53"/>
    </row>
    <row r="171" spans="1:11" ht="15" x14ac:dyDescent="0.25">
      <c r="A171" s="24"/>
      <c r="B171" s="16"/>
      <c r="C171" s="11"/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6"/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19" t="s">
        <v>32</v>
      </c>
      <c r="E174" s="12"/>
      <c r="F174" s="20">
        <f>SUM(F165:F173)</f>
        <v>0</v>
      </c>
      <c r="G174" s="20">
        <f t="shared" ref="G174:J174" si="58">SUM(G165:G173)</f>
        <v>0</v>
      </c>
      <c r="H174" s="20">
        <f t="shared" si="58"/>
        <v>0</v>
      </c>
      <c r="I174" s="20">
        <f t="shared" si="58"/>
        <v>0</v>
      </c>
      <c r="J174" s="20">
        <f t="shared" si="58"/>
        <v>0</v>
      </c>
      <c r="K174" s="26"/>
    </row>
    <row r="175" spans="1:11" ht="26.25" thickBot="1" x14ac:dyDescent="0.25">
      <c r="A175" s="72">
        <f>A157</f>
        <v>2</v>
      </c>
      <c r="B175" s="73">
        <f>B157</f>
        <v>4</v>
      </c>
      <c r="C175" s="74" t="s">
        <v>4</v>
      </c>
      <c r="D175" s="61"/>
      <c r="E175" s="32"/>
      <c r="F175" s="33">
        <f>F164+F174</f>
        <v>520</v>
      </c>
      <c r="G175" s="33">
        <f t="shared" ref="G175" si="59">G164+G174</f>
        <v>18.95</v>
      </c>
      <c r="H175" s="33">
        <f t="shared" ref="H175" si="60">H164+H174</f>
        <v>16.79</v>
      </c>
      <c r="I175" s="33">
        <f t="shared" ref="I175" si="61">I164+I174</f>
        <v>72.17</v>
      </c>
      <c r="J175" s="33">
        <f t="shared" ref="J175" si="62">J164+J174</f>
        <v>553.03</v>
      </c>
      <c r="K175" s="33"/>
    </row>
    <row r="176" spans="1:11" ht="15" customHeight="1" x14ac:dyDescent="0.25">
      <c r="A176" s="67">
        <v>2</v>
      </c>
      <c r="B176" s="67">
        <v>5</v>
      </c>
      <c r="C176" s="7" t="s">
        <v>20</v>
      </c>
      <c r="D176" s="5" t="s">
        <v>21</v>
      </c>
      <c r="E176" s="53" t="s">
        <v>60</v>
      </c>
      <c r="F176" s="51">
        <v>270</v>
      </c>
      <c r="G176" s="55">
        <v>17.66</v>
      </c>
      <c r="H176" s="55">
        <v>16.97</v>
      </c>
      <c r="I176" s="55">
        <v>39.659999999999997</v>
      </c>
      <c r="J176" s="55">
        <v>423.41</v>
      </c>
      <c r="K176" s="47" t="s">
        <v>61</v>
      </c>
    </row>
    <row r="177" spans="1:11" ht="15" x14ac:dyDescent="0.25">
      <c r="A177" s="64"/>
      <c r="B177" s="64"/>
      <c r="C177" s="65"/>
      <c r="D177" s="6"/>
      <c r="E177" s="48"/>
      <c r="F177" s="49"/>
      <c r="G177" s="49"/>
      <c r="H177" s="49"/>
      <c r="I177" s="49"/>
      <c r="J177" s="49"/>
      <c r="K177" s="50"/>
    </row>
    <row r="178" spans="1:11" ht="15" x14ac:dyDescent="0.25">
      <c r="A178" s="24"/>
      <c r="B178" s="16"/>
      <c r="C178" s="11"/>
      <c r="D178" s="7" t="s">
        <v>22</v>
      </c>
      <c r="E178" s="53" t="s">
        <v>68</v>
      </c>
      <c r="F178" s="51">
        <v>200</v>
      </c>
      <c r="G178" s="55">
        <v>1.4</v>
      </c>
      <c r="H178" s="55">
        <v>0</v>
      </c>
      <c r="I178" s="55">
        <v>29</v>
      </c>
      <c r="J178" s="55">
        <v>122</v>
      </c>
      <c r="K178" s="47" t="s">
        <v>69</v>
      </c>
    </row>
    <row r="179" spans="1:11" ht="15" x14ac:dyDescent="0.25">
      <c r="A179" s="24"/>
      <c r="B179" s="16"/>
      <c r="C179" s="11"/>
      <c r="D179" s="7" t="s">
        <v>23</v>
      </c>
      <c r="E179" s="47" t="s">
        <v>36</v>
      </c>
      <c r="F179" s="51">
        <v>30</v>
      </c>
      <c r="G179" s="52">
        <v>2.2799999999999998</v>
      </c>
      <c r="H179" s="52">
        <v>0.24</v>
      </c>
      <c r="I179" s="52">
        <v>14.76</v>
      </c>
      <c r="J179" s="52">
        <v>70.5</v>
      </c>
      <c r="K179" s="53" t="s">
        <v>48</v>
      </c>
    </row>
    <row r="180" spans="1:11" ht="15" x14ac:dyDescent="0.25">
      <c r="A180" s="24"/>
      <c r="B180" s="16"/>
      <c r="C180" s="11"/>
      <c r="D180" s="7"/>
      <c r="E180" s="40"/>
      <c r="F180" s="41"/>
      <c r="G180" s="41"/>
      <c r="H180" s="41"/>
      <c r="I180" s="41"/>
      <c r="J180" s="41"/>
      <c r="K180" s="42"/>
    </row>
    <row r="181" spans="1:11" ht="15" x14ac:dyDescent="0.25">
      <c r="A181" s="24"/>
      <c r="B181" s="16"/>
      <c r="C181" s="11"/>
      <c r="D181" s="6"/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19" t="s">
        <v>32</v>
      </c>
      <c r="E183" s="9"/>
      <c r="F183" s="20">
        <f>SUM(F176:F182)</f>
        <v>500</v>
      </c>
      <c r="G183" s="20">
        <v>21.34</v>
      </c>
      <c r="H183" s="20">
        <f t="shared" ref="H183:J183" si="63">SUM(H176:H182)</f>
        <v>17.209999999999997</v>
      </c>
      <c r="I183" s="20">
        <f t="shared" si="63"/>
        <v>83.42</v>
      </c>
      <c r="J183" s="20">
        <f t="shared" si="63"/>
        <v>615.91000000000008</v>
      </c>
      <c r="K183" s="26"/>
    </row>
    <row r="184" spans="1:11" ht="15.75" customHeight="1" x14ac:dyDescent="0.25">
      <c r="A184" s="27">
        <f>A176</f>
        <v>2</v>
      </c>
      <c r="B184" s="14">
        <f>B176</f>
        <v>5</v>
      </c>
      <c r="C184" s="10" t="s">
        <v>24</v>
      </c>
      <c r="D184" s="7" t="s">
        <v>25</v>
      </c>
      <c r="E184" s="53"/>
      <c r="F184" s="51"/>
      <c r="G184" s="55"/>
      <c r="H184" s="55"/>
      <c r="I184" s="55"/>
      <c r="J184" s="55"/>
      <c r="K184" s="47"/>
    </row>
    <row r="185" spans="1:11" ht="15" x14ac:dyDescent="0.25">
      <c r="A185" s="64"/>
      <c r="B185" s="64"/>
      <c r="C185" s="65"/>
      <c r="D185" s="7" t="s">
        <v>26</v>
      </c>
      <c r="E185" s="53"/>
      <c r="F185" s="51"/>
      <c r="G185" s="55"/>
      <c r="H185" s="55"/>
      <c r="I185" s="55"/>
      <c r="J185" s="55"/>
      <c r="K185" s="47"/>
    </row>
    <row r="186" spans="1:11" ht="15" x14ac:dyDescent="0.25">
      <c r="A186" s="24"/>
      <c r="B186" s="16"/>
      <c r="C186" s="11"/>
      <c r="D186" s="7" t="s">
        <v>27</v>
      </c>
      <c r="E186" s="47"/>
      <c r="F186" s="51"/>
      <c r="G186" s="55"/>
      <c r="H186" s="55"/>
      <c r="I186" s="55"/>
      <c r="J186" s="55"/>
      <c r="K186" s="47"/>
    </row>
    <row r="187" spans="1:11" ht="15" x14ac:dyDescent="0.25">
      <c r="A187" s="24"/>
      <c r="B187" s="16"/>
      <c r="C187" s="11"/>
      <c r="D187" s="7" t="s">
        <v>28</v>
      </c>
      <c r="E187" s="53"/>
      <c r="F187" s="51"/>
      <c r="G187" s="55"/>
      <c r="H187" s="55"/>
      <c r="I187" s="55"/>
      <c r="J187" s="55"/>
      <c r="K187" s="47"/>
    </row>
    <row r="188" spans="1:11" ht="15" x14ac:dyDescent="0.25">
      <c r="A188" s="24"/>
      <c r="B188" s="16"/>
      <c r="C188" s="11"/>
      <c r="D188" s="7" t="s">
        <v>29</v>
      </c>
      <c r="E188" s="47"/>
      <c r="F188" s="51"/>
      <c r="G188" s="55"/>
      <c r="H188" s="55"/>
      <c r="I188" s="55"/>
      <c r="J188" s="55"/>
      <c r="K188" s="47"/>
    </row>
    <row r="189" spans="1:11" ht="15" x14ac:dyDescent="0.25">
      <c r="A189" s="24"/>
      <c r="B189" s="16"/>
      <c r="C189" s="11"/>
      <c r="D189" s="7" t="s">
        <v>30</v>
      </c>
      <c r="E189" s="47"/>
      <c r="F189" s="51"/>
      <c r="G189" s="52"/>
      <c r="H189" s="52"/>
      <c r="I189" s="52"/>
      <c r="J189" s="52"/>
      <c r="K189" s="53"/>
    </row>
    <row r="190" spans="1:11" ht="15" x14ac:dyDescent="0.25">
      <c r="A190" s="24"/>
      <c r="B190" s="16"/>
      <c r="C190" s="11"/>
      <c r="D190" s="7" t="s">
        <v>31</v>
      </c>
      <c r="E190" s="47"/>
      <c r="F190" s="51"/>
      <c r="G190" s="55"/>
      <c r="H190" s="55"/>
      <c r="I190" s="55"/>
      <c r="J190" s="55"/>
      <c r="K190" s="53"/>
    </row>
    <row r="191" spans="1:11" ht="15" x14ac:dyDescent="0.25">
      <c r="A191" s="24"/>
      <c r="B191" s="16"/>
      <c r="C191" s="11"/>
      <c r="D191" s="6"/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19" t="s">
        <v>32</v>
      </c>
      <c r="E193" s="12"/>
      <c r="F193" s="20">
        <f>SUM(F184:F192)</f>
        <v>0</v>
      </c>
      <c r="G193" s="20">
        <f t="shared" ref="G193:J193" si="64">SUM(G184:G192)</f>
        <v>0</v>
      </c>
      <c r="H193" s="20">
        <f t="shared" si="64"/>
        <v>0</v>
      </c>
      <c r="I193" s="20">
        <f t="shared" si="64"/>
        <v>0</v>
      </c>
      <c r="J193" s="20">
        <f t="shared" si="64"/>
        <v>0</v>
      </c>
      <c r="K193" s="26"/>
    </row>
    <row r="194" spans="1:11" ht="26.25" thickBot="1" x14ac:dyDescent="0.25">
      <c r="A194" s="30">
        <f>A176</f>
        <v>2</v>
      </c>
      <c r="B194" s="31">
        <f>B176</f>
        <v>5</v>
      </c>
      <c r="C194" s="60" t="s">
        <v>4</v>
      </c>
      <c r="D194" s="61"/>
      <c r="E194" s="32"/>
      <c r="F194" s="33">
        <f>F183+F193</f>
        <v>500</v>
      </c>
      <c r="G194" s="33">
        <f t="shared" ref="G194" si="65">G183+G193</f>
        <v>21.34</v>
      </c>
      <c r="H194" s="33">
        <f t="shared" ref="H194" si="66">H183+H193</f>
        <v>17.209999999999997</v>
      </c>
      <c r="I194" s="33">
        <f t="shared" ref="I194" si="67">I183+I193</f>
        <v>83.42</v>
      </c>
      <c r="J194" s="33">
        <f t="shared" ref="J194" si="68">J183+J193</f>
        <v>615.91000000000008</v>
      </c>
      <c r="K194" s="33"/>
    </row>
    <row r="195" spans="1:11" ht="15" customHeight="1" thickBot="1" x14ac:dyDescent="0.25">
      <c r="A195" s="28"/>
      <c r="B195" s="29"/>
      <c r="C195" s="62" t="s">
        <v>5</v>
      </c>
      <c r="D195" s="62"/>
      <c r="E195" s="62"/>
      <c r="F195" s="35">
        <f>(F24+F43+F62+F80+F99+F118+F137+F156+F175+F194)/(IF(F24=0,0,1)+IF(F43=0,0,1)+IF(F62=0,0,1)+IF(F80=0,0,1)+IF(F99=0,0,1)+IF(F118=0,0,1)+IF(F137=0,0,1)+IF(F156=0,0,1)+IF(F175=0,0,1)+IF(F194=0,0,1))</f>
        <v>512.70000000000005</v>
      </c>
      <c r="G195" s="35">
        <f>(G24+G43+G62+G80+G99+G118+G137+G156+G175+G194)/(IF(G24=0,0,1)+IF(G43=0,0,1)+IF(G62=0,0,1)+IF(G80=0,0,1)+IF(G99=0,0,1)+IF(G118=0,0,1)+IF(G137=0,0,1)+IF(G156=0,0,1)+IF(G175=0,0,1)+IF(G194=0,0,1))</f>
        <v>18.579999999999998</v>
      </c>
      <c r="H195" s="35">
        <f>(H24+H43+H62+H80+H99+H118+H137+H156+H175+H194)/(IF(H24=0,0,1)+IF(H43=0,0,1)+IF(H62=0,0,1)+IF(H80=0,0,1)+IF(H99=0,0,1)+IF(H118=0,0,1)+IF(H137=0,0,1)+IF(H156=0,0,1)+IF(H175=0,0,1)+IF(H194=0,0,1))</f>
        <v>17.738</v>
      </c>
      <c r="I195" s="35">
        <f>(I24+I43+I62+I80+I99+I118+I137+I156+I175+I194)/(IF(I24=0,0,1)+IF(I43=0,0,1)+IF(I62=0,0,1)+IF(I80=0,0,1)+IF(I99=0,0,1)+IF(I118=0,0,1)+IF(I137=0,0,1)+IF(I156=0,0,1)+IF(I175=0,0,1)+IF(I194=0,0,1))</f>
        <v>76.837999999999994</v>
      </c>
      <c r="J195" s="35">
        <f>(J24+J43+J62+J80+J99+J118+J137+J156+J175+J194)/(IF(J24=0,0,1)+IF(J43=0,0,1)+IF(J62=0,0,1)+IF(J80=0,0,1)+IF(J99=0,0,1)+IF(J118=0,0,1)+IF(J137=0,0,1)+IF(J156=0,0,1)+IF(J175=0,0,1)+IF(J194=0,0,1))</f>
        <v>559.8839999999999</v>
      </c>
      <c r="K195" s="35"/>
    </row>
    <row r="196" spans="1:11" ht="13.9" customHeight="1" x14ac:dyDescent="0.2"/>
  </sheetData>
  <mergeCells count="7">
    <mergeCell ref="C62:D62"/>
    <mergeCell ref="C24:D2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2025-03-07T16:44:57Z</cp:lastPrinted>
  <dcterms:created xsi:type="dcterms:W3CDTF">2022-05-16T14:23:56Z</dcterms:created>
  <dcterms:modified xsi:type="dcterms:W3CDTF">2025-03-07T16:50:59Z</dcterms:modified>
</cp:coreProperties>
</file>